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专家评审意见公示表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专家评审意见公示表!$A$1:$L$15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<sst xmlns="http://schemas.openxmlformats.org/spreadsheetml/2006/main" count="34">
  <si>
    <t>专家评审意见公示表</t>
  </si>
  <si>
    <t>项目名称</t>
  </si>
  <si>
    <t>金平区14处污染水体整治项目（区段一）工程施工监理</t>
  </si>
  <si>
    <t>招标人</t>
  </si>
  <si>
    <t>汕头市金平区城市管理和综合执法局</t>
  </si>
  <si>
    <t>有效下浮率范围</t>
  </si>
  <si>
    <t xml:space="preserve"> 30%～40%</t>
  </si>
  <si>
    <t>招标代理机构</t>
  </si>
  <si>
    <t>广州穗科建设管理有限公司</t>
  </si>
  <si>
    <t>评标地点</t>
  </si>
  <si>
    <t>汕头市公共资源交易中心建设工程交易部评标室</t>
  </si>
  <si>
    <t>经我评审委员会按照本项目招标文件等有关文件，依据评标原则，对各投标单位的投标文件进行评审，得出如下意见：</t>
  </si>
  <si>
    <t>投标人名称</t>
  </si>
  <si>
    <t>监理大纲部分</t>
  </si>
  <si>
    <t>资信业绩部分</t>
  </si>
  <si>
    <t>报价得分</t>
  </si>
  <si>
    <t>总得分</t>
  </si>
  <si>
    <t>名次</t>
  </si>
  <si>
    <t>专1</t>
  </si>
  <si>
    <t>专2</t>
  </si>
  <si>
    <t>专3</t>
  </si>
  <si>
    <t>专4</t>
  </si>
  <si>
    <t>专5</t>
  </si>
  <si>
    <t>监理大纲得分</t>
  </si>
  <si>
    <t>汕头市城市建设监理公司</t>
  </si>
  <si>
    <t>广东宏茂建设管理有限公司</t>
  </si>
  <si>
    <t>广东中山建设监理咨询有限公司</t>
  </si>
  <si>
    <t>广东省广大工程顾问有限公司</t>
  </si>
  <si>
    <t>广东建设工程监理有限公司</t>
  </si>
  <si>
    <t>广东恒胜建设监理有限公司</t>
  </si>
  <si>
    <t>第一中标候选人</t>
  </si>
  <si>
    <t>投标下浮率（%）</t>
  </si>
  <si>
    <t>投标报价
（元）</t>
  </si>
  <si>
    <t>第二中标候选人</t>
  </si>
</sst>
</file>

<file path=xl/styles.xml><?xml version="1.0" encoding="utf-8"?>
<styleSheet xmlns="http://schemas.openxmlformats.org/spreadsheetml/2006/main">
  <numFmts count="15">
    <numFmt numFmtId="176" formatCode="_-* #,##0.00\ &quot;F&quot;_-;\-* #,##0.00\ &quot;F&quot;_-;_-* &quot;-&quot;??\ &quot;F&quot;_-;_-@_-"/>
    <numFmt numFmtId="42" formatCode="_ &quot;￥&quot;* #,##0_ ;_ &quot;￥&quot;* \-#,##0_ ;_ &quot;￥&quot;* &quot;-&quot;_ ;_ @_ "/>
    <numFmt numFmtId="41" formatCode="_ * #,##0_ ;_ * \-#,##0_ ;_ * &quot;-&quot;_ ;_ @_ "/>
    <numFmt numFmtId="177" formatCode="_-* #,##0_-;\-* #,##0_-;_-* &quot;-&quot;_-;_-@_-"/>
    <numFmt numFmtId="178" formatCode="_-* #,##0.00\ _F_-;\-* #,##0.00\ _F_-;_-* &quot;-&quot;??\ _F_-;_-@_-"/>
    <numFmt numFmtId="44" formatCode="_ &quot;￥&quot;* #,##0.00_ ;_ &quot;￥&quot;* \-#,##0.00_ ;_ &quot;￥&quot;* &quot;-&quot;??_ ;_ @_ "/>
    <numFmt numFmtId="179" formatCode="&quot;\&quot;#,##0.00;[Red]&quot;\&quot;\-#,##0.00"/>
    <numFmt numFmtId="43" formatCode="_ * #,##0.00_ ;_ * \-#,##0.00_ ;_ * &quot;-&quot;??_ ;_ @_ "/>
    <numFmt numFmtId="180" formatCode="&quot;\&quot;#,##0;[Red]&quot;\&quot;\-#,##0"/>
    <numFmt numFmtId="181" formatCode="_-* #,##0.00_-;\-* #,##0.00_-;_-* &quot;-&quot;??_-;_-@_-"/>
    <numFmt numFmtId="182" formatCode="_-* #,##0\ _F_-;\-* #,##0\ _F_-;_-* &quot;-&quot;\ _F_-;_-@_-"/>
    <numFmt numFmtId="183" formatCode="0.00_)"/>
    <numFmt numFmtId="184" formatCode="0.00_ "/>
    <numFmt numFmtId="185" formatCode="0.00_ ;[Red]\-0.00\ "/>
    <numFmt numFmtId="186" formatCode="0_ ;[Red]\-0\ "/>
  </numFmts>
  <fonts count="47"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2"/>
      <name val="¹UAAA¼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7.5"/>
      <color indexed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sz val="12"/>
      <name val="뼻뮝"/>
      <charset val="134"/>
    </font>
    <font>
      <sz val="11"/>
      <color rgb="FF006100"/>
      <name val="宋体"/>
      <charset val="0"/>
      <scheme val="minor"/>
    </font>
    <font>
      <sz val="10"/>
      <name val="굴림체"/>
      <charset val="134"/>
    </font>
    <font>
      <sz val="14"/>
      <name val="뼻뮝"/>
      <charset val="134"/>
    </font>
    <font>
      <sz val="12"/>
      <name val="Times New Roman"/>
      <charset val="134"/>
    </font>
    <font>
      <u/>
      <sz val="7.5"/>
      <color indexed="36"/>
      <name val="Arial"/>
      <charset val="134"/>
    </font>
    <font>
      <sz val="12"/>
      <name val="바탕체"/>
      <charset val="134"/>
    </font>
    <font>
      <sz val="8"/>
      <name val="Arial"/>
      <charset val="134"/>
    </font>
    <font>
      <sz val="10"/>
      <name val="Geneva"/>
      <charset val="134"/>
    </font>
    <font>
      <u/>
      <sz val="12"/>
      <color indexed="12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color indexed="13"/>
      <name val="Arial"/>
      <charset val="134"/>
    </font>
    <font>
      <b/>
      <i/>
      <sz val="16"/>
      <name val="Helv"/>
      <charset val="134"/>
    </font>
    <font>
      <sz val="10"/>
      <name val="MS Sans Serif"/>
      <charset val="134"/>
    </font>
    <font>
      <u/>
      <sz val="12"/>
      <color indexed="36"/>
      <name val="宋体"/>
      <charset val="134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1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2" borderId="2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26" fillId="0" borderId="0"/>
    <xf numFmtId="0" fontId="17" fillId="3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0" borderId="0"/>
    <xf numFmtId="0" fontId="12" fillId="0" borderId="0" applyNumberFormat="0" applyFill="0" applyBorder="0" applyAlignment="0" applyProtection="0">
      <alignment vertical="center"/>
    </xf>
    <xf numFmtId="0" fontId="6" fillId="15" borderId="2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Font="0" applyFill="0" applyBorder="0" applyAlignment="0" applyProtection="0"/>
    <xf numFmtId="0" fontId="26" fillId="0" borderId="0"/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9" fillId="0" borderId="0"/>
    <xf numFmtId="0" fontId="17" fillId="23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9" fillId="0" borderId="0"/>
    <xf numFmtId="0" fontId="27" fillId="11" borderId="24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177" fontId="9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10" fontId="9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0" fillId="0" borderId="0"/>
    <xf numFmtId="0" fontId="7" fillId="9" borderId="0" applyNumberFormat="0" applyBorder="0" applyAlignment="0" applyProtection="0">
      <alignment vertical="center"/>
    </xf>
    <xf numFmtId="0" fontId="9" fillId="0" borderId="0"/>
    <xf numFmtId="0" fontId="7" fillId="33" borderId="0" applyNumberFormat="0" applyBorder="0" applyAlignment="0" applyProtection="0">
      <alignment vertical="center"/>
    </xf>
    <xf numFmtId="0" fontId="26" fillId="0" borderId="0"/>
    <xf numFmtId="0" fontId="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0"/>
    <xf numFmtId="0" fontId="9" fillId="0" borderId="0"/>
    <xf numFmtId="178" fontId="0" fillId="0" borderId="0" applyFont="0" applyFill="0" applyBorder="0" applyAlignment="0" applyProtection="0"/>
    <xf numFmtId="0" fontId="26" fillId="0" borderId="0"/>
    <xf numFmtId="0" fontId="9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0" borderId="0" applyNumberFormat="0" applyFill="0" applyBorder="0" applyAlignment="0" applyProtection="0"/>
    <xf numFmtId="177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38" fontId="37" fillId="2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37" fillId="36" borderId="4" applyNumberFormat="0" applyBorder="0" applyAlignment="0" applyProtection="0"/>
    <xf numFmtId="0" fontId="42" fillId="0" borderId="26" applyNumberFormat="0" applyFont="0" applyAlignment="0"/>
    <xf numFmtId="183" fontId="43" fillId="0" borderId="0"/>
    <xf numFmtId="0" fontId="9" fillId="0" borderId="0"/>
    <xf numFmtId="181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44" fillId="0" borderId="27" applyFont="0" applyFill="0" applyAlignment="0" applyProtection="0"/>
    <xf numFmtId="0" fontId="9" fillId="0" borderId="28" applyNumberFormat="0" applyFont="0" applyFill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0" borderId="0"/>
    <xf numFmtId="0" fontId="28" fillId="2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9" fillId="0" borderId="0"/>
    <xf numFmtId="177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9" fillId="0" borderId="0"/>
    <xf numFmtId="0" fontId="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0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123" applyFont="1" applyFill="1" applyBorder="1" applyAlignment="1">
      <alignment horizontal="center" vertical="center"/>
    </xf>
    <xf numFmtId="0" fontId="2" fillId="0" borderId="2" xfId="123" applyFont="1" applyBorder="1" applyAlignment="1">
      <alignment horizontal="center" vertical="center"/>
    </xf>
    <xf numFmtId="0" fontId="2" fillId="2" borderId="3" xfId="123" applyFont="1" applyFill="1" applyBorder="1" applyAlignment="1">
      <alignment horizontal="center" vertical="center"/>
    </xf>
    <xf numFmtId="0" fontId="2" fillId="0" borderId="4" xfId="123" applyFont="1" applyBorder="1" applyAlignment="1">
      <alignment horizontal="center" vertical="center"/>
    </xf>
    <xf numFmtId="0" fontId="2" fillId="2" borderId="4" xfId="123" applyFont="1" applyFill="1" applyBorder="1" applyAlignment="1">
      <alignment horizontal="center" vertical="center"/>
    </xf>
    <xf numFmtId="0" fontId="2" fillId="0" borderId="3" xfId="123" applyFont="1" applyFill="1" applyBorder="1" applyAlignment="1">
      <alignment horizontal="left" vertical="center"/>
    </xf>
    <xf numFmtId="0" fontId="2" fillId="0" borderId="4" xfId="123" applyFont="1" applyFill="1" applyBorder="1" applyAlignment="1">
      <alignment horizontal="left" vertical="center"/>
    </xf>
    <xf numFmtId="0" fontId="3" fillId="0" borderId="5" xfId="123" applyFont="1" applyBorder="1" applyAlignment="1">
      <alignment horizontal="center" vertical="center" wrapText="1"/>
    </xf>
    <xf numFmtId="0" fontId="3" fillId="0" borderId="6" xfId="123" applyFon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/>
    </xf>
    <xf numFmtId="184" fontId="0" fillId="0" borderId="6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0" fontId="2" fillId="0" borderId="3" xfId="123" applyFont="1" applyBorder="1" applyAlignment="1">
      <alignment horizontal="center" vertical="center" wrapText="1"/>
    </xf>
    <xf numFmtId="0" fontId="4" fillId="0" borderId="4" xfId="123" applyFont="1" applyBorder="1" applyAlignment="1">
      <alignment horizontal="center" vertical="center" wrapText="1"/>
    </xf>
    <xf numFmtId="0" fontId="2" fillId="0" borderId="4" xfId="123" applyFont="1" applyBorder="1" applyAlignment="1">
      <alignment horizontal="center" vertical="center" wrapText="1"/>
    </xf>
    <xf numFmtId="0" fontId="2" fillId="0" borderId="9" xfId="123" applyFont="1" applyBorder="1" applyAlignment="1">
      <alignment horizontal="center" vertical="center" wrapText="1"/>
    </xf>
    <xf numFmtId="0" fontId="4" fillId="0" borderId="10" xfId="123" applyFont="1" applyBorder="1" applyAlignment="1">
      <alignment horizontal="center" vertical="center" wrapText="1"/>
    </xf>
    <xf numFmtId="0" fontId="2" fillId="0" borderId="10" xfId="123" applyFont="1" applyBorder="1" applyAlignment="1">
      <alignment horizontal="center" vertical="center" wrapText="1"/>
    </xf>
    <xf numFmtId="0" fontId="2" fillId="0" borderId="11" xfId="123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4" xfId="123" applyFont="1" applyBorder="1" applyAlignment="1">
      <alignment horizontal="left" vertical="center" wrapText="1"/>
    </xf>
    <xf numFmtId="0" fontId="2" fillId="0" borderId="12" xfId="123" applyFont="1" applyBorder="1" applyAlignment="1">
      <alignment horizontal="left" vertical="center" wrapText="1"/>
    </xf>
    <xf numFmtId="0" fontId="2" fillId="0" borderId="12" xfId="123" applyFont="1" applyFill="1" applyBorder="1" applyAlignment="1">
      <alignment horizontal="left" vertical="center"/>
    </xf>
    <xf numFmtId="0" fontId="2" fillId="2" borderId="12" xfId="123" applyFont="1" applyFill="1" applyBorder="1" applyAlignment="1">
      <alignment horizontal="center" vertical="center"/>
    </xf>
    <xf numFmtId="185" fontId="4" fillId="0" borderId="4" xfId="124" applyNumberFormat="1" applyFont="1" applyBorder="1" applyAlignment="1">
      <alignment horizontal="center" vertical="center"/>
    </xf>
    <xf numFmtId="186" fontId="2" fillId="0" borderId="12" xfId="124" applyNumberFormat="1" applyFont="1" applyBorder="1" applyAlignment="1">
      <alignment horizontal="center" vertical="center"/>
    </xf>
    <xf numFmtId="186" fontId="4" fillId="0" borderId="12" xfId="124" applyNumberFormat="1" applyFont="1" applyBorder="1" applyAlignment="1">
      <alignment horizontal="center" vertical="center"/>
    </xf>
    <xf numFmtId="184" fontId="4" fillId="0" borderId="13" xfId="123" applyNumberFormat="1" applyFont="1" applyBorder="1" applyAlignment="1">
      <alignment horizontal="center" vertical="center" wrapText="1"/>
    </xf>
    <xf numFmtId="184" fontId="4" fillId="0" borderId="6" xfId="123" applyNumberFormat="1" applyFont="1" applyBorder="1" applyAlignment="1">
      <alignment horizontal="center" vertical="center" wrapText="1"/>
    </xf>
    <xf numFmtId="185" fontId="2" fillId="0" borderId="12" xfId="124" applyNumberFormat="1" applyFont="1" applyBorder="1" applyAlignment="1">
      <alignment horizontal="center" vertical="center"/>
    </xf>
    <xf numFmtId="184" fontId="4" fillId="0" borderId="14" xfId="123" applyNumberFormat="1" applyFont="1" applyBorder="1" applyAlignment="1">
      <alignment horizontal="center" vertical="center" wrapText="1"/>
    </xf>
    <xf numFmtId="184" fontId="4" fillId="0" borderId="15" xfId="123" applyNumberFormat="1" applyFont="1" applyBorder="1" applyAlignment="1">
      <alignment horizontal="center" vertical="center" wrapText="1"/>
    </xf>
    <xf numFmtId="185" fontId="2" fillId="0" borderId="16" xfId="124" applyNumberFormat="1" applyFont="1" applyBorder="1" applyAlignment="1">
      <alignment horizontal="center" vertical="center"/>
    </xf>
    <xf numFmtId="185" fontId="4" fillId="0" borderId="17" xfId="124" applyNumberFormat="1" applyFont="1" applyBorder="1" applyAlignment="1">
      <alignment horizontal="center" vertical="center"/>
    </xf>
    <xf numFmtId="186" fontId="2" fillId="0" borderId="17" xfId="124" applyNumberFormat="1" applyFont="1" applyBorder="1" applyAlignment="1">
      <alignment horizontal="center" vertical="center"/>
    </xf>
  </cellXfs>
  <cellStyles count="1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Hyperlink" xfId="6"/>
    <cellStyle name="40% - 强调文字颜色 3" xfId="7" builtinId="39"/>
    <cellStyle name="差" xfId="8" builtinId="27"/>
    <cellStyle name="千位分隔" xfId="9" builtinId="3"/>
    <cellStyle name="超链接" xfId="10" builtinId="8"/>
    <cellStyle name="_MHZ MCZ" xfId="11"/>
    <cellStyle name="_PA" xfId="12"/>
    <cellStyle name="60% - 强调文字颜色 3" xfId="13" builtinId="40"/>
    <cellStyle name="百分比" xfId="14" builtinId="5"/>
    <cellStyle name="好_汇总表_评标表" xfId="15"/>
    <cellStyle name="_MAC-SAP价格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AÞ¸¶_INQUIRY ¿?¾÷AßAø " xfId="23"/>
    <cellStyle name="_ET_STYLE_NoName_00_" xfId="24"/>
    <cellStyle name="_Book1_1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_AIR SIDE C1区域" xfId="31"/>
    <cellStyle name="60% - 强调文字颜色 4" xfId="32" builtinId="44"/>
    <cellStyle name="输出" xfId="33" builtinId="21"/>
    <cellStyle name="差_MCW" xfId="34"/>
    <cellStyle name="??_kc-elec system check list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Com_x000e_" xfId="42"/>
    <cellStyle name="好" xfId="43" builtinId="26"/>
    <cellStyle name="백분율_HOBONG" xfId="44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뷭?_BOOKSHIP" xfId="49"/>
    <cellStyle name="40% - 强调文字颜色 1" xfId="50" builtinId="31"/>
    <cellStyle name="_SAP价格文件-大金2009" xfId="51"/>
    <cellStyle name="20% - 强调文字颜色 2" xfId="52" builtinId="34"/>
    <cellStyle name="_PAU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x0004_" xfId="65"/>
    <cellStyle name="_2009下半年总表" xfId="66"/>
    <cellStyle name="_UP C4区域" xfId="67"/>
    <cellStyle name="_AP产品 C4区域" xfId="68"/>
    <cellStyle name="콤마_1202" xfId="69"/>
    <cellStyle name="_Book1" xfId="70"/>
    <cellStyle name="_MHS ALL" xfId="71"/>
    <cellStyle name="_UP C1区域" xfId="72"/>
    <cellStyle name="_WSHP WGZ MWCP MDS-W价格" xfId="73"/>
    <cellStyle name="_风冷冷热水及热泵热水器 C2区域" xfId="74"/>
    <cellStyle name="_风冷冷热水及热泵热水器 C4区域" xfId="75"/>
    <cellStyle name="_副本风机盘管价格" xfId="76"/>
    <cellStyle name="_副本价格文件EXCEL版面" xfId="77"/>
    <cellStyle name="_价格文件EXCEL版面" xfId="78"/>
    <cellStyle name="_商用机价格2009-发布邮件" xfId="79"/>
    <cellStyle name="_数码涡旋MDS-C1区域" xfId="80"/>
    <cellStyle name="_数码涡旋MDS-C4区域" xfId="81"/>
    <cellStyle name="_新产品价格C1" xfId="82"/>
    <cellStyle name="_总表" xfId="83"/>
    <cellStyle name="AeE­ [0]_INQUIRY ¿μ¾÷AßAø " xfId="84"/>
    <cellStyle name="AeE­_INQUIRY ¿μ¾÷AßAø " xfId="85"/>
    <cellStyle name="AÞ¸¶ [0]_INQUIRY ¿?¾÷AßAø " xfId="86"/>
    <cellStyle name="C?AØ_¿?¾÷CoE² " xfId="87"/>
    <cellStyle name="C￥AØ_¿μ¾÷CoE² " xfId="88"/>
    <cellStyle name="ColLevel_0" xfId="89"/>
    <cellStyle name="Comma [0]_5 years plan" xfId="90"/>
    <cellStyle name="Comma_5 years plan" xfId="91"/>
    <cellStyle name="Comma0" xfId="92"/>
    <cellStyle name="Currency [0]_5 years plan" xfId="93"/>
    <cellStyle name="Currency_5 years plan" xfId="94"/>
    <cellStyle name="Currency0" xfId="95"/>
    <cellStyle name="C轜䃞䄓_x0001_" xfId="96"/>
    <cellStyle name="Date" xfId="97"/>
    <cellStyle name="Fixed" xfId="98"/>
    <cellStyle name="Followed Hyperlink" xfId="99"/>
    <cellStyle name="Grey" xfId="100"/>
    <cellStyle name="Heading 1" xfId="101"/>
    <cellStyle name="Heading 2" xfId="102"/>
    <cellStyle name="Input [yellow]" xfId="103"/>
    <cellStyle name="line" xfId="104"/>
    <cellStyle name="Normal - Style1" xfId="105"/>
    <cellStyle name="Normal_083004 WSHP price annoucement" xfId="106"/>
    <cellStyle name="_x0011_omma_ᅢ" xfId="107"/>
    <cellStyle name="Percent [2]" xfId="108"/>
    <cellStyle name="Percent_pldt" xfId="109"/>
    <cellStyle name="Total" xfId="110"/>
    <cellStyle name="差_2 监理项目用表模板" xfId="111"/>
    <cellStyle name="差_3 设计项目用表模板" xfId="112"/>
    <cellStyle name="差_Book1" xfId="113"/>
    <cellStyle name="差_MCW_10年AIRSIDE出厂价格分析" xfId="114"/>
    <cellStyle name="差_MCW_10年PAU出厂价格分析" xfId="115"/>
    <cellStyle name="差_Xl0000001" xfId="116"/>
    <cellStyle name="표준_(정보부문)월별인원계획" xfId="117"/>
    <cellStyle name="差_汇总表" xfId="118"/>
    <cellStyle name="千分位_Sheet1" xfId="119"/>
    <cellStyle name="差_评标表" xfId="120"/>
    <cellStyle name="差_庭凯评标表（新）" xfId="121"/>
    <cellStyle name="常规 2" xfId="122"/>
    <cellStyle name="常规_Sheet1" xfId="123"/>
    <cellStyle name="常规_汇总表" xfId="124"/>
    <cellStyle name="超级链接_Book1" xfId="125"/>
    <cellStyle name="好_2 监理项目用表模板" xfId="126"/>
    <cellStyle name="好_2 监理项目用表模板_评标表" xfId="127"/>
    <cellStyle name="好_3 设计项目用表模板" xfId="128"/>
    <cellStyle name="好_Book1" xfId="129"/>
    <cellStyle name="好_MCW" xfId="130"/>
    <cellStyle name="好_MCW_10年AIRSIDE出厂价格分析" xfId="131"/>
    <cellStyle name="好_MCW_10年PAU出厂价格分析" xfId="132"/>
    <cellStyle name="好_Xl0000001" xfId="133"/>
    <cellStyle name="好_汇总表" xfId="134"/>
    <cellStyle name="好_评标表" xfId="135"/>
    <cellStyle name="好_庭凯评标表（新）" xfId="136"/>
    <cellStyle name="后继超级链接_Book1" xfId="137"/>
    <cellStyle name="똿뗦먛귟 [0.00]_PRODUCT DETAIL Q1" xfId="138"/>
    <cellStyle name="똿뗦먛귟_PRODUCT DETAIL Q1" xfId="139"/>
    <cellStyle name="普通_AGE" xfId="140"/>
    <cellStyle name="千分位[0]_Sheet1" xfId="141"/>
    <cellStyle name="千位[0]_7月深圳奥维尔" xfId="142"/>
    <cellStyle name="样式 1" xfId="143"/>
    <cellStyle name="千位_7月深圳奥维尔" xfId="144"/>
    <cellStyle name="믅됞 [0.00]_PRODUCT DETAIL Q1" xfId="145"/>
    <cellStyle name="믅됞_PRODUCT DETAIL Q1" xfId="146"/>
    <cellStyle name="콤마 [0]_1202" xfId="147"/>
    <cellStyle name="통화 [0]_1202" xfId="148"/>
    <cellStyle name="통화_1202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"/>
  <sheetViews>
    <sheetView tabSelected="1" workbookViewId="0">
      <selection activeCell="N13" sqref="N13"/>
    </sheetView>
  </sheetViews>
  <sheetFormatPr defaultColWidth="9" defaultRowHeight="14.25"/>
  <cols>
    <col min="1" max="1" width="16.875" customWidth="1"/>
    <col min="2" max="2" width="25" customWidth="1"/>
    <col min="3" max="7" width="8.375" customWidth="1"/>
    <col min="8" max="9" width="14.25" customWidth="1"/>
    <col min="10" max="10" width="14.125" customWidth="1"/>
    <col min="11" max="11" width="19.75" customWidth="1"/>
    <col min="12" max="12" width="18.37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75" customHeight="1" spans="1:12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21"/>
    </row>
    <row r="3" ht="29.25" customHeight="1" spans="1:12">
      <c r="A3" s="4" t="s">
        <v>3</v>
      </c>
      <c r="B3" s="5" t="s">
        <v>4</v>
      </c>
      <c r="C3" s="5"/>
      <c r="D3" s="5"/>
      <c r="E3" s="5"/>
      <c r="F3" s="5"/>
      <c r="G3" s="5"/>
      <c r="H3" s="6" t="s">
        <v>5</v>
      </c>
      <c r="I3" s="6"/>
      <c r="J3" s="6"/>
      <c r="K3" s="22" t="s">
        <v>6</v>
      </c>
      <c r="L3" s="23"/>
    </row>
    <row r="4" ht="29.25" customHeight="1" spans="1:12">
      <c r="A4" s="4" t="s">
        <v>7</v>
      </c>
      <c r="B4" s="5" t="s">
        <v>8</v>
      </c>
      <c r="C4" s="5"/>
      <c r="D4" s="5"/>
      <c r="E4" s="5"/>
      <c r="F4" s="5"/>
      <c r="G4" s="5"/>
      <c r="H4" s="6" t="s">
        <v>9</v>
      </c>
      <c r="I4" s="6"/>
      <c r="J4" s="6"/>
      <c r="K4" s="24" t="s">
        <v>10</v>
      </c>
      <c r="L4" s="25"/>
    </row>
    <row r="5" ht="16.5" customHeight="1" spans="1:12">
      <c r="A5" s="7" t="s">
        <v>11</v>
      </c>
      <c r="B5" s="8"/>
      <c r="C5" s="8"/>
      <c r="D5" s="8"/>
      <c r="E5" s="8"/>
      <c r="F5" s="8"/>
      <c r="G5" s="8"/>
      <c r="H5" s="8"/>
      <c r="I5" s="8"/>
      <c r="J5" s="8"/>
      <c r="K5" s="8"/>
      <c r="L5" s="26"/>
    </row>
    <row r="6" ht="22.5" customHeight="1" spans="1:12">
      <c r="A6" s="4" t="s">
        <v>12</v>
      </c>
      <c r="B6" s="6"/>
      <c r="C6" s="6" t="s">
        <v>13</v>
      </c>
      <c r="D6" s="6"/>
      <c r="E6" s="6"/>
      <c r="F6" s="6"/>
      <c r="G6" s="6"/>
      <c r="H6" s="6"/>
      <c r="I6" s="6" t="s">
        <v>14</v>
      </c>
      <c r="J6" s="6" t="s">
        <v>15</v>
      </c>
      <c r="K6" s="6" t="s">
        <v>16</v>
      </c>
      <c r="L6" s="27" t="s">
        <v>17</v>
      </c>
    </row>
    <row r="7" ht="24" customHeight="1" spans="1:12">
      <c r="A7" s="4"/>
      <c r="B7" s="6"/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/>
      <c r="J7" s="6"/>
      <c r="K7" s="6"/>
      <c r="L7" s="27"/>
    </row>
    <row r="8" ht="41.25" customHeight="1" spans="1:12">
      <c r="A8" s="9" t="s">
        <v>24</v>
      </c>
      <c r="B8" s="10"/>
      <c r="C8" s="11">
        <v>12.5</v>
      </c>
      <c r="D8" s="12">
        <v>15</v>
      </c>
      <c r="E8" s="12">
        <v>10</v>
      </c>
      <c r="F8" s="12">
        <v>13</v>
      </c>
      <c r="G8" s="12">
        <v>12</v>
      </c>
      <c r="H8" s="12">
        <v>12.5</v>
      </c>
      <c r="I8" s="11">
        <v>55</v>
      </c>
      <c r="J8" s="11">
        <v>29.99</v>
      </c>
      <c r="K8" s="28">
        <f>H8+I8+J8</f>
        <v>97.49</v>
      </c>
      <c r="L8" s="29">
        <v>1</v>
      </c>
    </row>
    <row r="9" ht="41.25" customHeight="1" spans="1:12">
      <c r="A9" s="9" t="s">
        <v>25</v>
      </c>
      <c r="B9" s="10"/>
      <c r="C9" s="13">
        <v>6</v>
      </c>
      <c r="D9" s="14">
        <v>11</v>
      </c>
      <c r="E9" s="14">
        <v>7</v>
      </c>
      <c r="F9" s="14">
        <v>7</v>
      </c>
      <c r="G9" s="14">
        <v>5</v>
      </c>
      <c r="H9" s="14">
        <v>6.67</v>
      </c>
      <c r="I9" s="13">
        <v>4.5</v>
      </c>
      <c r="J9" s="13">
        <v>29.83</v>
      </c>
      <c r="K9" s="28">
        <f>H9+I9+J9</f>
        <v>41</v>
      </c>
      <c r="L9" s="29">
        <v>4</v>
      </c>
    </row>
    <row r="10" ht="41.25" customHeight="1" spans="1:12">
      <c r="A10" s="9" t="s">
        <v>26</v>
      </c>
      <c r="B10" s="10"/>
      <c r="C10" s="13">
        <v>7</v>
      </c>
      <c r="D10" s="14">
        <v>8</v>
      </c>
      <c r="E10" s="14">
        <v>7.5</v>
      </c>
      <c r="F10" s="14">
        <v>7</v>
      </c>
      <c r="G10" s="14">
        <v>5</v>
      </c>
      <c r="H10" s="14">
        <v>7.17</v>
      </c>
      <c r="I10" s="13">
        <v>0.75</v>
      </c>
      <c r="J10" s="13">
        <v>29.93</v>
      </c>
      <c r="K10" s="28">
        <f>H10+I10+J10</f>
        <v>37.85</v>
      </c>
      <c r="L10" s="29">
        <v>6</v>
      </c>
    </row>
    <row r="11" ht="41.25" customHeight="1" spans="1:12">
      <c r="A11" s="9" t="s">
        <v>27</v>
      </c>
      <c r="B11" s="10"/>
      <c r="C11" s="13">
        <v>5</v>
      </c>
      <c r="D11" s="14">
        <v>13</v>
      </c>
      <c r="E11" s="14">
        <v>8</v>
      </c>
      <c r="F11" s="14">
        <v>11</v>
      </c>
      <c r="G11" s="14">
        <v>6</v>
      </c>
      <c r="H11" s="14">
        <v>8.33</v>
      </c>
      <c r="I11" s="13">
        <v>19</v>
      </c>
      <c r="J11" s="13">
        <v>29.93</v>
      </c>
      <c r="K11" s="28">
        <f>H11+I11+J11</f>
        <v>57.26</v>
      </c>
      <c r="L11" s="29">
        <v>2</v>
      </c>
    </row>
    <row r="12" ht="41.25" customHeight="1" spans="1:12">
      <c r="A12" s="9" t="s">
        <v>28</v>
      </c>
      <c r="B12" s="10"/>
      <c r="C12" s="13">
        <v>6</v>
      </c>
      <c r="D12" s="14">
        <v>9</v>
      </c>
      <c r="E12" s="14">
        <v>10</v>
      </c>
      <c r="F12" s="14">
        <v>9</v>
      </c>
      <c r="G12" s="14">
        <v>5</v>
      </c>
      <c r="H12" s="14">
        <v>8</v>
      </c>
      <c r="I12" s="13">
        <v>2</v>
      </c>
      <c r="J12" s="13">
        <v>29.77</v>
      </c>
      <c r="K12" s="28">
        <f>H12+I12+J12</f>
        <v>39.77</v>
      </c>
      <c r="L12" s="29">
        <v>5</v>
      </c>
    </row>
    <row r="13" ht="41.25" customHeight="1" spans="1:12">
      <c r="A13" s="9" t="s">
        <v>29</v>
      </c>
      <c r="B13" s="10"/>
      <c r="C13" s="13">
        <v>8</v>
      </c>
      <c r="D13" s="14">
        <v>10</v>
      </c>
      <c r="E13" s="14">
        <v>10</v>
      </c>
      <c r="F13" s="14">
        <v>9</v>
      </c>
      <c r="G13" s="14">
        <v>11</v>
      </c>
      <c r="H13" s="14">
        <v>9.67</v>
      </c>
      <c r="I13" s="13">
        <v>4</v>
      </c>
      <c r="J13" s="13">
        <v>29.83</v>
      </c>
      <c r="K13" s="28">
        <f>H13+I13+J13</f>
        <v>43.5</v>
      </c>
      <c r="L13" s="30">
        <v>3</v>
      </c>
    </row>
    <row r="14" ht="46.5" customHeight="1" spans="1:12">
      <c r="A14" s="15" t="s">
        <v>30</v>
      </c>
      <c r="B14" s="16" t="str">
        <f>A8</f>
        <v>汕头市城市建设监理公司</v>
      </c>
      <c r="C14" s="16"/>
      <c r="D14" s="16"/>
      <c r="E14" s="16"/>
      <c r="F14" s="16"/>
      <c r="G14" s="16"/>
      <c r="H14" s="17" t="s">
        <v>31</v>
      </c>
      <c r="I14" s="31">
        <v>31.3</v>
      </c>
      <c r="J14" s="32"/>
      <c r="K14" s="17" t="s">
        <v>32</v>
      </c>
      <c r="L14" s="33">
        <v>5568753.3</v>
      </c>
    </row>
    <row r="15" ht="46.5" customHeight="1" spans="1:12">
      <c r="A15" s="18" t="s">
        <v>33</v>
      </c>
      <c r="B15" s="19" t="str">
        <f>A11</f>
        <v>广东省广大工程顾问有限公司</v>
      </c>
      <c r="C15" s="19"/>
      <c r="D15" s="19"/>
      <c r="E15" s="19"/>
      <c r="F15" s="19"/>
      <c r="G15" s="19"/>
      <c r="H15" s="20"/>
      <c r="I15" s="34">
        <v>31</v>
      </c>
      <c r="J15" s="35"/>
      <c r="K15" s="20"/>
      <c r="L15" s="36">
        <v>5593071</v>
      </c>
    </row>
    <row r="16" ht="18.75" spans="11:12">
      <c r="K16" s="37"/>
      <c r="L16" s="38"/>
    </row>
  </sheetData>
  <mergeCells count="27">
    <mergeCell ref="A1:L1"/>
    <mergeCell ref="B2:L2"/>
    <mergeCell ref="B3:G3"/>
    <mergeCell ref="H3:J3"/>
    <mergeCell ref="K3:L3"/>
    <mergeCell ref="B4:G4"/>
    <mergeCell ref="H4:J4"/>
    <mergeCell ref="K4:L4"/>
    <mergeCell ref="A5:L5"/>
    <mergeCell ref="C6:H6"/>
    <mergeCell ref="A8:B8"/>
    <mergeCell ref="A9:B9"/>
    <mergeCell ref="A10:B10"/>
    <mergeCell ref="A11:B11"/>
    <mergeCell ref="A12:B12"/>
    <mergeCell ref="A13:B13"/>
    <mergeCell ref="B14:G14"/>
    <mergeCell ref="I14:J14"/>
    <mergeCell ref="B15:G15"/>
    <mergeCell ref="I15:J15"/>
    <mergeCell ref="H14:H15"/>
    <mergeCell ref="I6:I7"/>
    <mergeCell ref="J6:J7"/>
    <mergeCell ref="K6:K7"/>
    <mergeCell ref="K14:K15"/>
    <mergeCell ref="L6:L7"/>
    <mergeCell ref="A6:B7"/>
  </mergeCells>
  <printOptions horizontalCentered="1"/>
  <pageMargins left="0.313888888888889" right="0.309027777777778" top="0.629166666666667" bottom="0.11875" header="0.393055555555556" footer="0.0388888888888889"/>
  <pageSetup paperSize="9" scale="8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您的公司名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专家评审意见公示表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2019-03-07T06:07:00Z</dcterms:created>
  <dcterms:modified xsi:type="dcterms:W3CDTF">2019-04-24T05:45:11Z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